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0" windowHeight="11020" activeTab="0"/>
  </bookViews>
  <sheets>
    <sheet name="Official Fine Quality" sheetId="1" r:id="rId1"/>
    <sheet name="Measuring Guidelines" sheetId="2" r:id="rId2"/>
    <sheet name="Alterations" sheetId="3" r:id="rId3"/>
  </sheets>
  <definedNames>
    <definedName name="_xlnm.Print_Area" localSheetId="2">'Alterations'!$A$1:$D$29</definedName>
    <definedName name="_xlnm.Print_Area" localSheetId="0">'Official Fine Quality'!$A$1:$Q$67</definedName>
  </definedNames>
  <calcPr fullCalcOnLoad="1"/>
</workbook>
</file>

<file path=xl/sharedStrings.xml><?xml version="1.0" encoding="utf-8"?>
<sst xmlns="http://schemas.openxmlformats.org/spreadsheetml/2006/main" count="128" uniqueCount="101">
  <si>
    <t>City, State, Zip:</t>
  </si>
  <si>
    <t>Telephone:</t>
  </si>
  <si>
    <t>Contact Person:</t>
  </si>
  <si>
    <t>Total</t>
  </si>
  <si>
    <t>Subtotal</t>
  </si>
  <si>
    <t xml:space="preserve">State Tax     </t>
  </si>
  <si>
    <t>Balance Due</t>
  </si>
  <si>
    <t>Tax rate</t>
  </si>
  <si>
    <t>CREDIT CARD PROCESSED BY:</t>
  </si>
  <si>
    <t>DEGREE</t>
  </si>
  <si>
    <t>CUSTOMER #:</t>
  </si>
  <si>
    <t>School:</t>
  </si>
  <si>
    <t>School Address:</t>
  </si>
  <si>
    <t>2) Weight:</t>
  </si>
  <si>
    <t>Lbs.</t>
  </si>
  <si>
    <t>1) Height:</t>
  </si>
  <si>
    <t>In.</t>
  </si>
  <si>
    <t>Ft.</t>
  </si>
  <si>
    <t>MEASUREMENTS - SEE MEASURING GUIDELINES</t>
  </si>
  <si>
    <t>Amount Charged:</t>
  </si>
  <si>
    <t>Write Credit Card Number Below*</t>
  </si>
  <si>
    <t>*DO NOT EMAIL CREDIT CARD NUMBERS - PLEASE FAX TO 800-655-5725</t>
  </si>
  <si>
    <t>Card Holder's Name (print name):</t>
  </si>
  <si>
    <t>https://youtu.be/rfqQJ9jsZo0 </t>
  </si>
  <si>
    <t>Click on the link for a video on how to measure.</t>
  </si>
  <si>
    <t xml:space="preserve">Contact Jostens within 30 days of receiving your order if alterations are needed. </t>
  </si>
  <si>
    <t xml:space="preserve">Some alterations are offered at no charge.  </t>
  </si>
  <si>
    <t xml:space="preserve">1.800.854.7464  </t>
  </si>
  <si>
    <t>Shorten gown and sleeves</t>
  </si>
  <si>
    <t>Lengthen gown and sleeves up to 2"</t>
  </si>
  <si>
    <t>Change out velvet panels and/or piping on gown</t>
  </si>
  <si>
    <t>GOWN</t>
  </si>
  <si>
    <t>Add pocket or access opening</t>
  </si>
  <si>
    <t>Change out velvet, lining or chevron</t>
  </si>
  <si>
    <t>Add or change initials</t>
  </si>
  <si>
    <t>TAM</t>
  </si>
  <si>
    <t>HOOD</t>
  </si>
  <si>
    <t>Resize up or down one size</t>
  </si>
  <si>
    <t>Add or change a tassel</t>
  </si>
  <si>
    <t>Lengthen gown and sleeves more than 2"</t>
  </si>
  <si>
    <t>Adjust shoulder to shoulder width</t>
  </si>
  <si>
    <t>Change fabric</t>
  </si>
  <si>
    <t>More than one change of velvet, lining or chevron</t>
  </si>
  <si>
    <t>Outer shell fabric</t>
  </si>
  <si>
    <t>Change color</t>
  </si>
  <si>
    <t>Change number of sides</t>
  </si>
  <si>
    <t>REQUIRES REMAKE</t>
  </si>
  <si>
    <t>AVAILABLE ALTERATIONS</t>
  </si>
  <si>
    <t>Change crown size (e.g., Classic to Premier or Deluxe)</t>
  </si>
  <si>
    <t xml:space="preserve"> </t>
  </si>
  <si>
    <t>►</t>
  </si>
  <si>
    <t>Remove bullion or silky tassel for plain tam</t>
  </si>
  <si>
    <t>DELUXE QUILTED CAP</t>
  </si>
  <si>
    <t>Add silky or bullion tassel to cap with button</t>
  </si>
  <si>
    <t>Change from silky or bullion tassel to button</t>
  </si>
  <si>
    <t xml:space="preserve">     City:</t>
  </si>
  <si>
    <t xml:space="preserve">       Exact Wording:</t>
  </si>
  <si>
    <t xml:space="preserve">     Institution from which your degree was awarded (do not abbreviate)</t>
  </si>
  <si>
    <t>PAYMENT INFORMATION (ALL SALES ARE FINAL)</t>
  </si>
  <si>
    <t>Package Price</t>
  </si>
  <si>
    <t xml:space="preserve">                Signature:</t>
  </si>
  <si>
    <t xml:space="preserve">        Credit Card #:</t>
  </si>
  <si>
    <t xml:space="preserve">           CVV:</t>
  </si>
  <si>
    <t xml:space="preserve">      Exp. Date:</t>
  </si>
  <si>
    <t xml:space="preserve">Required Delivery Date: </t>
  </si>
  <si>
    <t>ALL ORDERS SHIP TO:</t>
  </si>
  <si>
    <t>SPECIAL INSTRUCTIONS:</t>
  </si>
  <si>
    <t>State:</t>
  </si>
  <si>
    <t>Price</t>
  </si>
  <si>
    <t>Item Description</t>
  </si>
  <si>
    <t>Standard Shipping and Handling Charge</t>
  </si>
  <si>
    <t>Fine Quality Official Regalia</t>
  </si>
  <si>
    <t xml:space="preserve">Lead Time: </t>
  </si>
  <si>
    <t>Complimentary Rental:</t>
  </si>
  <si>
    <t xml:space="preserve">Recipient Name: </t>
  </si>
  <si>
    <t xml:space="preserve">Bill To: </t>
  </si>
  <si>
    <t>International Shipping</t>
  </si>
  <si>
    <t xml:space="preserve">Graduation Date: </t>
  </si>
  <si>
    <t xml:space="preserve">Purchase Order #: </t>
  </si>
  <si>
    <t xml:space="preserve">Sales Represenative: </t>
  </si>
  <si>
    <t>A complimentary rental will be provided for the Windsor and Sussex, if need by date is too close to order date.</t>
  </si>
  <si>
    <t>7) Head Size:</t>
  </si>
  <si>
    <t xml:space="preserve">8) Initials (4 characters): </t>
  </si>
  <si>
    <t>3) Shoulder Width:</t>
  </si>
  <si>
    <t>4) Sleeve Length:</t>
  </si>
  <si>
    <t xml:space="preserve">5) High Chest: </t>
  </si>
  <si>
    <t>6) Full Chest:</t>
  </si>
  <si>
    <t>QTY</t>
  </si>
  <si>
    <t>Total Price</t>
  </si>
  <si>
    <t>Stockton University- Fine Quality A la Carte Items</t>
  </si>
  <si>
    <t>Sussex Fine Quailty Gown - Custom Stockton University</t>
  </si>
  <si>
    <t>Windsor Fine Quailty Gown - Custom Stockton University</t>
  </si>
  <si>
    <t>Deluxe Garment Bag with Wood Hanger</t>
  </si>
  <si>
    <t>Fine Quality Windsor Hood with Standard Velvet</t>
  </si>
  <si>
    <t>Fine Quality Sussex Hood with Standard Velvet</t>
  </si>
  <si>
    <t>Fine Quality Susses Hood with Premium Velvet</t>
  </si>
  <si>
    <t>Fine Quality Windsor Hood with Premium Velvet</t>
  </si>
  <si>
    <t>Tam - 8 Sided Premier Windsor Tam with Gold Bullion</t>
  </si>
  <si>
    <t>Tam - 8 Sided Premier Sussex Tam with Gold Bullion</t>
  </si>
  <si>
    <t>Sales Representative Greg Flanagan/ 732-539-9744</t>
  </si>
  <si>
    <t>Prices effective through June 30th, 2024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</si>
</sst>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00%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[$-409]h:mm:ss\ AM/PM"/>
    <numFmt numFmtId="174" formatCode="_(&quot;$&quot;* #,##0.000_);_(&quot;$&quot;* \(#,##0.000\);_(&quot;$&quot;* &quot;-&quot;???_);_(@_)"/>
    <numFmt numFmtId="175" formatCode="_([$$-409]* #,##0.00_);_([$$-409]* \(#,##0.00\);_([$$-409]* &quot;-&quot;??_);_(@_)"/>
    <numFmt numFmtId="176" formatCode="_(&quot;$&quot;* #,##0.000_);_(&quot;$&quot;* \(#,##0.000\);_(&quot;$&quot;* &quot;-&quot;??_);_(@_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name val="Century Gothic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22"/>
      <name val="Calibri"/>
      <family val="2"/>
    </font>
    <font>
      <i/>
      <sz val="12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0"/>
      <color indexed="55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sz val="8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/>
    </xf>
    <xf numFmtId="0" fontId="54" fillId="0" borderId="0" xfId="53" applyFont="1" applyAlignment="1">
      <alignment/>
    </xf>
    <xf numFmtId="0" fontId="0" fillId="33" borderId="0" xfId="0" applyFill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2" fillId="33" borderId="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right" vertical="top" wrapText="1"/>
    </xf>
    <xf numFmtId="0" fontId="3" fillId="33" borderId="12" xfId="0" applyFont="1" applyFill="1" applyBorder="1" applyAlignment="1">
      <alignment horizontal="right" vertical="top" wrapText="1"/>
    </xf>
    <xf numFmtId="0" fontId="3" fillId="33" borderId="12" xfId="0" applyFont="1" applyFill="1" applyBorder="1" applyAlignment="1">
      <alignment horizontal="right" vertical="top"/>
    </xf>
    <xf numFmtId="0" fontId="0" fillId="33" borderId="0" xfId="0" applyFill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2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/>
    </xf>
    <xf numFmtId="0" fontId="2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25" fillId="0" borderId="10" xfId="0" applyFont="1" applyFill="1" applyBorder="1" applyAlignment="1" applyProtection="1">
      <alignment/>
      <protection locked="0"/>
    </xf>
    <xf numFmtId="0" fontId="25" fillId="0" borderId="10" xfId="0" applyFont="1" applyFill="1" applyBorder="1" applyAlignment="1" applyProtection="1">
      <alignment/>
      <protection locked="0"/>
    </xf>
    <xf numFmtId="12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3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6" fillId="0" borderId="0" xfId="59" applyFont="1" applyFill="1" applyBorder="1" applyAlignment="1" applyProtection="1">
      <alignment/>
      <protection locked="0"/>
    </xf>
    <xf numFmtId="0" fontId="25" fillId="0" borderId="0" xfId="0" applyFont="1" applyFill="1" applyAlignment="1" applyProtection="1">
      <alignment/>
      <protection locked="0"/>
    </xf>
    <xf numFmtId="0" fontId="25" fillId="0" borderId="0" xfId="0" applyFont="1" applyFill="1" applyAlignment="1" applyProtection="1">
      <alignment horizontal="centerContinuous"/>
      <protection locked="0"/>
    </xf>
    <xf numFmtId="0" fontId="27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9" fillId="0" borderId="0" xfId="0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right" wrapText="1"/>
      <protection locked="0"/>
    </xf>
    <xf numFmtId="0" fontId="25" fillId="0" borderId="0" xfId="0" applyFont="1" applyFill="1" applyAlignment="1" applyProtection="1">
      <alignment/>
      <protection locked="0"/>
    </xf>
    <xf numFmtId="0" fontId="30" fillId="0" borderId="0" xfId="0" applyFont="1" applyFill="1" applyBorder="1" applyAlignment="1" applyProtection="1">
      <alignment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31" fillId="0" borderId="0" xfId="0" applyFont="1" applyFill="1" applyAlignment="1" applyProtection="1">
      <alignment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5" fillId="0" borderId="15" xfId="0" applyFont="1" applyFill="1" applyBorder="1" applyAlignment="1" applyProtection="1">
      <alignment/>
      <protection locked="0"/>
    </xf>
    <xf numFmtId="0" fontId="31" fillId="0" borderId="16" xfId="0" applyFont="1" applyFill="1" applyBorder="1" applyAlignment="1" applyProtection="1">
      <alignment/>
      <protection locked="0"/>
    </xf>
    <xf numFmtId="0" fontId="25" fillId="0" borderId="16" xfId="0" applyFont="1" applyFill="1" applyBorder="1" applyAlignment="1" applyProtection="1">
      <alignment/>
      <protection locked="0"/>
    </xf>
    <xf numFmtId="12" fontId="25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left" indent="2"/>
      <protection locked="0"/>
    </xf>
    <xf numFmtId="0" fontId="25" fillId="0" borderId="0" xfId="0" applyFont="1" applyAlignment="1" applyProtection="1">
      <alignment/>
      <protection locked="0"/>
    </xf>
    <xf numFmtId="0" fontId="62" fillId="0" borderId="0" xfId="0" applyFont="1" applyFill="1" applyBorder="1" applyAlignment="1" applyProtection="1">
      <alignment horizontal="left" vertical="center" indent="2"/>
      <protection locked="0"/>
    </xf>
    <xf numFmtId="0" fontId="25" fillId="0" borderId="0" xfId="0" applyFont="1" applyBorder="1" applyAlignment="1" applyProtection="1">
      <alignment/>
      <protection locked="0"/>
    </xf>
    <xf numFmtId="0" fontId="62" fillId="0" borderId="0" xfId="0" applyFont="1" applyFill="1" applyBorder="1" applyAlignment="1" applyProtection="1">
      <alignment horizontal="left" vertical="center" indent="6"/>
      <protection locked="0"/>
    </xf>
    <xf numFmtId="0" fontId="34" fillId="0" borderId="0" xfId="0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Fill="1" applyAlignment="1" applyProtection="1">
      <alignment/>
      <protection locked="0"/>
    </xf>
    <xf numFmtId="0" fontId="25" fillId="0" borderId="1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64" fillId="0" borderId="0" xfId="0" applyFont="1" applyFill="1" applyBorder="1" applyAlignment="1" applyProtection="1">
      <alignment vertical="top" wrapText="1"/>
      <protection locked="0"/>
    </xf>
    <xf numFmtId="0" fontId="30" fillId="0" borderId="10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right"/>
      <protection locked="0"/>
    </xf>
    <xf numFmtId="0" fontId="62" fillId="0" borderId="15" xfId="0" applyFont="1" applyFill="1" applyBorder="1" applyAlignment="1" applyProtection="1">
      <alignment vertical="center"/>
      <protection locked="0"/>
    </xf>
    <xf numFmtId="0" fontId="25" fillId="0" borderId="17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vertical="top" wrapText="1"/>
      <protection locked="0"/>
    </xf>
    <xf numFmtId="0" fontId="31" fillId="0" borderId="0" xfId="0" applyFont="1" applyFill="1" applyBorder="1" applyAlignment="1" applyProtection="1">
      <alignment vertical="top" wrapText="1"/>
      <protection locked="0"/>
    </xf>
    <xf numFmtId="0" fontId="62" fillId="0" borderId="15" xfId="0" applyFont="1" applyFill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vertical="center"/>
      <protection locked="0"/>
    </xf>
    <xf numFmtId="164" fontId="25" fillId="0" borderId="15" xfId="44" applyNumberFormat="1" applyFont="1" applyBorder="1" applyAlignment="1" applyProtection="1">
      <alignment horizontal="center" vertical="center"/>
      <protection locked="0"/>
    </xf>
    <xf numFmtId="164" fontId="25" fillId="0" borderId="15" xfId="44" applyNumberFormat="1" applyFont="1" applyBorder="1" applyAlignment="1" applyProtection="1" quotePrefix="1">
      <alignment horizontal="center" vertical="center"/>
      <protection locked="0"/>
    </xf>
    <xf numFmtId="0" fontId="25" fillId="0" borderId="15" xfId="0" applyFont="1" applyBorder="1" applyAlignment="1" applyProtection="1">
      <alignment/>
      <protection locked="0"/>
    </xf>
    <xf numFmtId="0" fontId="38" fillId="0" borderId="0" xfId="0" applyFont="1" applyFill="1" applyBorder="1" applyAlignment="1" applyProtection="1">
      <alignment vertical="center"/>
      <protection locked="0"/>
    </xf>
    <xf numFmtId="175" fontId="25" fillId="0" borderId="15" xfId="44" applyNumberFormat="1" applyFont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right"/>
      <protection locked="0"/>
    </xf>
    <xf numFmtId="0" fontId="26" fillId="0" borderId="0" xfId="0" applyFont="1" applyFill="1" applyAlignment="1" applyProtection="1">
      <alignment/>
      <protection locked="0"/>
    </xf>
    <xf numFmtId="0" fontId="38" fillId="0" borderId="0" xfId="0" applyFont="1" applyFill="1" applyBorder="1" applyAlignment="1" applyProtection="1">
      <alignment horizontal="left" vertical="top"/>
      <protection locked="0"/>
    </xf>
    <xf numFmtId="0" fontId="38" fillId="0" borderId="15" xfId="0" applyFont="1" applyFill="1" applyBorder="1" applyAlignment="1" applyProtection="1">
      <alignment horizontal="left" vertical="top"/>
      <protection locked="0"/>
    </xf>
    <xf numFmtId="0" fontId="25" fillId="0" borderId="0" xfId="0" applyFont="1" applyFill="1" applyBorder="1" applyAlignment="1" applyProtection="1">
      <alignment horizontal="right"/>
      <protection locked="0"/>
    </xf>
    <xf numFmtId="0" fontId="25" fillId="0" borderId="0" xfId="59" applyFont="1" applyFill="1" applyBorder="1" applyAlignment="1" applyProtection="1">
      <alignment horizontal="right"/>
      <protection locked="0"/>
    </xf>
    <xf numFmtId="175" fontId="25" fillId="0" borderId="18" xfId="44" applyNumberFormat="1" applyFont="1" applyFill="1" applyBorder="1" applyAlignment="1" applyProtection="1">
      <alignment vertical="center"/>
      <protection locked="0"/>
    </xf>
    <xf numFmtId="175" fontId="25" fillId="0" borderId="18" xfId="44" applyNumberFormat="1" applyFont="1" applyBorder="1" applyAlignment="1" applyProtection="1">
      <alignment vertical="center"/>
      <protection locked="0"/>
    </xf>
    <xf numFmtId="0" fontId="38" fillId="34" borderId="18" xfId="0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top" wrapText="1"/>
      <protection locked="0"/>
    </xf>
    <xf numFmtId="0" fontId="31" fillId="0" borderId="18" xfId="0" applyFont="1" applyFill="1" applyBorder="1" applyAlignment="1" applyProtection="1">
      <alignment horizontal="center" vertical="top" wrapText="1"/>
      <protection locked="0"/>
    </xf>
    <xf numFmtId="0" fontId="62" fillId="0" borderId="18" xfId="0" applyFont="1" applyFill="1" applyBorder="1" applyAlignment="1" applyProtection="1">
      <alignment horizontal="center" vertical="center"/>
      <protection locked="0"/>
    </xf>
    <xf numFmtId="175" fontId="25" fillId="0" borderId="0" xfId="44" applyNumberFormat="1" applyFont="1" applyFill="1" applyBorder="1" applyAlignment="1" applyProtection="1">
      <alignment vertical="center"/>
      <protection locked="0"/>
    </xf>
    <xf numFmtId="0" fontId="62" fillId="0" borderId="19" xfId="0" applyFont="1" applyFill="1" applyBorder="1" applyAlignment="1" applyProtection="1">
      <alignment horizontal="left" vertical="center"/>
      <protection locked="0"/>
    </xf>
    <xf numFmtId="0" fontId="62" fillId="0" borderId="13" xfId="0" applyFont="1" applyFill="1" applyBorder="1" applyAlignment="1" applyProtection="1">
      <alignment horizontal="left" vertical="center"/>
      <protection locked="0"/>
    </xf>
    <xf numFmtId="0" fontId="62" fillId="0" borderId="20" xfId="0" applyFont="1" applyFill="1" applyBorder="1" applyAlignment="1" applyProtection="1">
      <alignment horizontal="left" vertical="center"/>
      <protection locked="0"/>
    </xf>
    <xf numFmtId="0" fontId="38" fillId="35" borderId="21" xfId="0" applyFont="1" applyFill="1" applyBorder="1" applyAlignment="1" applyProtection="1">
      <alignment horizontal="left" vertical="top"/>
      <protection locked="0"/>
    </xf>
    <xf numFmtId="0" fontId="38" fillId="35" borderId="16" xfId="0" applyFont="1" applyFill="1" applyBorder="1" applyAlignment="1" applyProtection="1">
      <alignment horizontal="left" vertical="top"/>
      <protection locked="0"/>
    </xf>
    <xf numFmtId="0" fontId="38" fillId="35" borderId="0" xfId="0" applyFont="1" applyFill="1" applyBorder="1" applyAlignment="1" applyProtection="1">
      <alignment horizontal="left" vertical="top"/>
      <protection locked="0"/>
    </xf>
    <xf numFmtId="0" fontId="38" fillId="35" borderId="22" xfId="0" applyFont="1" applyFill="1" applyBorder="1" applyAlignment="1" applyProtection="1">
      <alignment horizontal="left" vertical="top"/>
      <protection locked="0"/>
    </xf>
    <xf numFmtId="0" fontId="38" fillId="35" borderId="23" xfId="0" applyFont="1" applyFill="1" applyBorder="1" applyAlignment="1" applyProtection="1">
      <alignment horizontal="left" vertical="top"/>
      <protection locked="0"/>
    </xf>
    <xf numFmtId="0" fontId="38" fillId="35" borderId="24" xfId="0" applyFont="1" applyFill="1" applyBorder="1" applyAlignment="1" applyProtection="1">
      <alignment horizontal="left" vertical="top"/>
      <protection locked="0"/>
    </xf>
    <xf numFmtId="0" fontId="38" fillId="35" borderId="25" xfId="0" applyFont="1" applyFill="1" applyBorder="1" applyAlignment="1" applyProtection="1">
      <alignment horizontal="left" vertical="top"/>
      <protection locked="0"/>
    </xf>
    <xf numFmtId="0" fontId="38" fillId="35" borderId="15" xfId="0" applyFont="1" applyFill="1" applyBorder="1" applyAlignment="1" applyProtection="1">
      <alignment horizontal="left" vertical="top"/>
      <protection locked="0"/>
    </xf>
    <xf numFmtId="0" fontId="38" fillId="35" borderId="26" xfId="0" applyFont="1" applyFill="1" applyBorder="1" applyAlignment="1" applyProtection="1">
      <alignment horizontal="left" vertical="top"/>
      <protection locked="0"/>
    </xf>
    <xf numFmtId="0" fontId="25" fillId="0" borderId="13" xfId="0" applyFont="1" applyFill="1" applyBorder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right"/>
      <protection locked="0"/>
    </xf>
    <xf numFmtId="0" fontId="25" fillId="0" borderId="18" xfId="0" applyFont="1" applyFill="1" applyBorder="1" applyAlignment="1" applyProtection="1">
      <alignment horizontal="left" vertical="center"/>
      <protection locked="0"/>
    </xf>
    <xf numFmtId="44" fontId="25" fillId="0" borderId="18" xfId="44" applyFont="1" applyBorder="1" applyAlignment="1" applyProtection="1">
      <alignment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8" fillId="0" borderId="15" xfId="0" applyFont="1" applyFill="1" applyBorder="1" applyAlignment="1" applyProtection="1">
      <alignment horizontal="center" vertical="center"/>
      <protection locked="0"/>
    </xf>
    <xf numFmtId="44" fontId="25" fillId="0" borderId="18" xfId="44" applyFont="1" applyFill="1" applyBorder="1" applyAlignment="1" applyProtection="1">
      <alignment vertical="center"/>
      <protection locked="0"/>
    </xf>
    <xf numFmtId="0" fontId="42" fillId="0" borderId="10" xfId="0" applyFont="1" applyFill="1" applyBorder="1" applyAlignment="1" applyProtection="1">
      <alignment horizontal="center"/>
      <protection locked="0"/>
    </xf>
    <xf numFmtId="0" fontId="31" fillId="0" borderId="13" xfId="0" applyFont="1" applyFill="1" applyBorder="1" applyAlignment="1" applyProtection="1">
      <alignment horizontal="center"/>
      <protection locked="0"/>
    </xf>
    <xf numFmtId="0" fontId="26" fillId="0" borderId="10" xfId="59" applyFont="1" applyFill="1" applyBorder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right"/>
      <protection locked="0"/>
    </xf>
    <xf numFmtId="44" fontId="25" fillId="0" borderId="18" xfId="44" applyFont="1" applyFill="1" applyBorder="1" applyAlignment="1" applyProtection="1">
      <alignment vertical="center"/>
      <protection/>
    </xf>
    <xf numFmtId="0" fontId="25" fillId="0" borderId="1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right"/>
      <protection locked="0"/>
    </xf>
    <xf numFmtId="0" fontId="35" fillId="0" borderId="18" xfId="0" applyFont="1" applyFill="1" applyBorder="1" applyAlignment="1" applyProtection="1">
      <alignment horizontal="left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166" fontId="25" fillId="0" borderId="18" xfId="63" applyNumberFormat="1" applyFont="1" applyFill="1" applyBorder="1" applyAlignment="1" applyProtection="1">
      <alignment horizontal="center"/>
      <protection locked="0"/>
    </xf>
    <xf numFmtId="44" fontId="31" fillId="0" borderId="18" xfId="44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left" indent="2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center"/>
      <protection/>
    </xf>
    <xf numFmtId="0" fontId="31" fillId="0" borderId="18" xfId="0" applyFont="1" applyFill="1" applyBorder="1" applyAlignment="1" applyProtection="1">
      <alignment horizontal="left" vertical="center"/>
      <protection locked="0"/>
    </xf>
    <xf numFmtId="0" fontId="31" fillId="0" borderId="10" xfId="0" applyFont="1" applyFill="1" applyBorder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41" fillId="0" borderId="15" xfId="0" applyFont="1" applyFill="1" applyBorder="1" applyAlignment="1" applyProtection="1">
      <alignment horizontal="center"/>
      <protection locked="0"/>
    </xf>
    <xf numFmtId="44" fontId="25" fillId="0" borderId="18" xfId="44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right" wrapText="1"/>
      <protection locked="0"/>
    </xf>
    <xf numFmtId="0" fontId="40" fillId="0" borderId="0" xfId="0" applyFont="1" applyFill="1" applyBorder="1" applyAlignment="1" applyProtection="1">
      <alignment horizontal="center" vertical="top"/>
      <protection locked="0"/>
    </xf>
    <xf numFmtId="0" fontId="25" fillId="0" borderId="10" xfId="59" applyFont="1" applyFill="1" applyBorder="1" applyAlignment="1" applyProtection="1">
      <alignment horizontal="center"/>
      <protection locked="0"/>
    </xf>
    <xf numFmtId="0" fontId="31" fillId="0" borderId="13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right"/>
      <protection locked="0"/>
    </xf>
    <xf numFmtId="0" fontId="38" fillId="34" borderId="19" xfId="0" applyFont="1" applyFill="1" applyBorder="1" applyAlignment="1" applyProtection="1">
      <alignment horizontal="center" vertical="center"/>
      <protection locked="0"/>
    </xf>
    <xf numFmtId="0" fontId="38" fillId="34" borderId="13" xfId="0" applyFont="1" applyFill="1" applyBorder="1" applyAlignment="1" applyProtection="1">
      <alignment horizontal="center" vertical="center"/>
      <protection locked="0"/>
    </xf>
    <xf numFmtId="0" fontId="38" fillId="34" borderId="20" xfId="0" applyFont="1" applyFill="1" applyBorder="1" applyAlignment="1" applyProtection="1">
      <alignment horizontal="center" vertical="center"/>
      <protection locked="0"/>
    </xf>
    <xf numFmtId="0" fontId="32" fillId="0" borderId="10" xfId="59" applyFont="1" applyFill="1" applyBorder="1" applyAlignment="1" applyProtection="1">
      <alignment horizontal="center" wrapText="1"/>
      <protection locked="0"/>
    </xf>
    <xf numFmtId="0" fontId="25" fillId="0" borderId="13" xfId="59" applyFont="1" applyFill="1" applyBorder="1" applyAlignment="1" applyProtection="1">
      <alignment horizontal="center"/>
      <protection locked="0"/>
    </xf>
    <xf numFmtId="0" fontId="35" fillId="0" borderId="13" xfId="59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 wrapText="1"/>
      <protection locked="0"/>
    </xf>
    <xf numFmtId="0" fontId="25" fillId="0" borderId="0" xfId="59" applyFont="1" applyFill="1" applyBorder="1" applyAlignment="1" applyProtection="1">
      <alignment horizontal="right"/>
      <protection locked="0"/>
    </xf>
    <xf numFmtId="44" fontId="25" fillId="0" borderId="18" xfId="44" applyFont="1" applyBorder="1" applyAlignment="1" applyProtection="1">
      <alignment horizontal="center"/>
      <protection/>
    </xf>
    <xf numFmtId="0" fontId="62" fillId="0" borderId="19" xfId="0" applyFont="1" applyFill="1" applyBorder="1" applyAlignment="1" applyProtection="1">
      <alignment horizontal="left" vertical="center"/>
      <protection locked="0"/>
    </xf>
    <xf numFmtId="0" fontId="62" fillId="0" borderId="13" xfId="0" applyFont="1" applyFill="1" applyBorder="1" applyAlignment="1" applyProtection="1">
      <alignment horizontal="left" vertical="center"/>
      <protection locked="0"/>
    </xf>
    <xf numFmtId="0" fontId="62" fillId="0" borderId="20" xfId="0" applyFont="1" applyFill="1" applyBorder="1" applyAlignment="1" applyProtection="1">
      <alignment horizontal="left" vertical="center"/>
      <protection locked="0"/>
    </xf>
    <xf numFmtId="44" fontId="25" fillId="0" borderId="19" xfId="44" applyFont="1" applyBorder="1" applyAlignment="1" applyProtection="1">
      <alignment horizontal="center"/>
      <protection/>
    </xf>
    <xf numFmtId="44" fontId="0" fillId="0" borderId="20" xfId="44" applyFont="1" applyBorder="1" applyAlignment="1">
      <alignment horizontal="center"/>
    </xf>
    <xf numFmtId="0" fontId="25" fillId="0" borderId="19" xfId="0" applyFont="1" applyBorder="1" applyAlignment="1" applyProtection="1">
      <alignment horizontal="center"/>
      <protection locked="0"/>
    </xf>
    <xf numFmtId="0" fontId="25" fillId="0" borderId="13" xfId="0" applyFont="1" applyBorder="1" applyAlignment="1" applyProtection="1">
      <alignment horizontal="center"/>
      <protection locked="0"/>
    </xf>
    <xf numFmtId="0" fontId="25" fillId="0" borderId="20" xfId="0" applyFont="1" applyBorder="1" applyAlignment="1" applyProtection="1">
      <alignment horizontal="center"/>
      <protection locked="0"/>
    </xf>
    <xf numFmtId="0" fontId="62" fillId="0" borderId="19" xfId="0" applyFont="1" applyFill="1" applyBorder="1" applyAlignment="1" applyProtection="1">
      <alignment horizontal="center" vertical="center"/>
      <protection locked="0"/>
    </xf>
    <xf numFmtId="0" fontId="62" fillId="0" borderId="13" xfId="0" applyFont="1" applyFill="1" applyBorder="1" applyAlignment="1" applyProtection="1">
      <alignment horizontal="center" vertical="center"/>
      <protection locked="0"/>
    </xf>
    <xf numFmtId="0" fontId="62" fillId="0" borderId="20" xfId="0" applyFont="1" applyFill="1" applyBorder="1" applyAlignment="1" applyProtection="1">
      <alignment horizontal="center" vertical="center"/>
      <protection locked="0"/>
    </xf>
    <xf numFmtId="0" fontId="38" fillId="34" borderId="18" xfId="0" applyFont="1" applyFill="1" applyBorder="1" applyAlignment="1" applyProtection="1">
      <alignment horizontal="center" vertical="center"/>
      <protection locked="0"/>
    </xf>
    <xf numFmtId="175" fontId="25" fillId="0" borderId="19" xfId="44" applyNumberFormat="1" applyFont="1" applyBorder="1" applyAlignment="1" applyProtection="1">
      <alignment/>
      <protection locked="0"/>
    </xf>
    <xf numFmtId="175" fontId="0" fillId="0" borderId="20" xfId="44" applyNumberFormat="1" applyFont="1" applyBorder="1" applyAlignment="1">
      <alignment/>
    </xf>
    <xf numFmtId="0" fontId="39" fillId="0" borderId="0" xfId="59" applyFont="1" applyFill="1" applyBorder="1" applyAlignment="1" applyProtection="1">
      <alignment horizontal="center"/>
      <protection locked="0"/>
    </xf>
    <xf numFmtId="0" fontId="25" fillId="0" borderId="19" xfId="0" applyFont="1" applyFill="1" applyBorder="1" applyAlignment="1" applyProtection="1">
      <alignment horizontal="left" vertical="top"/>
      <protection locked="0"/>
    </xf>
    <xf numFmtId="0" fontId="25" fillId="0" borderId="13" xfId="0" applyFont="1" applyFill="1" applyBorder="1" applyAlignment="1" applyProtection="1">
      <alignment horizontal="left" vertical="top"/>
      <protection locked="0"/>
    </xf>
    <xf numFmtId="0" fontId="25" fillId="0" borderId="20" xfId="0" applyFont="1" applyFill="1" applyBorder="1" applyAlignment="1" applyProtection="1">
      <alignment horizontal="left" vertical="top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55</xdr:row>
      <xdr:rowOff>95250</xdr:rowOff>
    </xdr:from>
    <xdr:to>
      <xdr:col>14</xdr:col>
      <xdr:colOff>609600</xdr:colOff>
      <xdr:row>57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10296525"/>
          <a:ext cx="5429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12</xdr:col>
      <xdr:colOff>266700</xdr:colOff>
      <xdr:row>55</xdr:row>
      <xdr:rowOff>104775</xdr:rowOff>
    </xdr:from>
    <xdr:to>
      <xdr:col>13</xdr:col>
      <xdr:colOff>400050</xdr:colOff>
      <xdr:row>57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0306050"/>
          <a:ext cx="4381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400050</xdr:colOff>
      <xdr:row>55</xdr:row>
      <xdr:rowOff>85725</xdr:rowOff>
    </xdr:from>
    <xdr:to>
      <xdr:col>11</xdr:col>
      <xdr:colOff>514350</xdr:colOff>
      <xdr:row>57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53225" y="10287000"/>
          <a:ext cx="5143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55</xdr:row>
      <xdr:rowOff>85725</xdr:rowOff>
    </xdr:from>
    <xdr:to>
      <xdr:col>9</xdr:col>
      <xdr:colOff>447675</xdr:colOff>
      <xdr:row>57</xdr:row>
      <xdr:rowOff>66675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62625" y="10287000"/>
          <a:ext cx="44767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76200</xdr:colOff>
      <xdr:row>0</xdr:row>
      <xdr:rowOff>76200</xdr:rowOff>
    </xdr:from>
    <xdr:to>
      <xdr:col>1</xdr:col>
      <xdr:colOff>276225</xdr:colOff>
      <xdr:row>2</xdr:row>
      <xdr:rowOff>133350</xdr:rowOff>
    </xdr:to>
    <xdr:pic>
      <xdr:nvPicPr>
        <xdr:cNvPr id="5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76200"/>
          <a:ext cx="1123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21</xdr:col>
      <xdr:colOff>0</xdr:colOff>
      <xdr:row>23</xdr:row>
      <xdr:rowOff>0</xdr:rowOff>
    </xdr:from>
    <xdr:ext cx="295275" cy="276225"/>
    <xdr:sp>
      <xdr:nvSpPr>
        <xdr:cNvPr id="6" name="AutoShape 2533" descr="Image result for Stockton Seal"/>
        <xdr:cNvSpPr>
          <a:spLocks noChangeAspect="1"/>
        </xdr:cNvSpPr>
      </xdr:nvSpPr>
      <xdr:spPr>
        <a:xfrm>
          <a:off x="13725525" y="5048250"/>
          <a:ext cx="295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14</xdr:col>
      <xdr:colOff>457200</xdr:colOff>
      <xdr:row>0</xdr:row>
      <xdr:rowOff>38100</xdr:rowOff>
    </xdr:from>
    <xdr:to>
      <xdr:col>16</xdr:col>
      <xdr:colOff>257175</xdr:colOff>
      <xdr:row>3</xdr:row>
      <xdr:rowOff>200025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91600" y="38100"/>
          <a:ext cx="10763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10</xdr:col>
      <xdr:colOff>409575</xdr:colOff>
      <xdr:row>52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6505575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rfqQJ9jsZo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C69"/>
  <sheetViews>
    <sheetView showGridLines="0" tabSelected="1" zoomScale="80" zoomScaleNormal="80" zoomScalePageLayoutView="0" workbookViewId="0" topLeftCell="A1">
      <pane ySplit="7" topLeftCell="A23" activePane="bottomLeft" state="frozen"/>
      <selection pane="topLeft" activeCell="A1" sqref="A1"/>
      <selection pane="bottomLeft" activeCell="G7" sqref="G7"/>
    </sheetView>
  </sheetViews>
  <sheetFormatPr defaultColWidth="11.421875" defaultRowHeight="12.75"/>
  <cols>
    <col min="1" max="1" width="13.8515625" style="39" customWidth="1"/>
    <col min="2" max="2" width="10.421875" style="39" customWidth="1"/>
    <col min="3" max="3" width="8.140625" style="39" customWidth="1"/>
    <col min="4" max="4" width="9.57421875" style="39" customWidth="1"/>
    <col min="5" max="5" width="7.140625" style="39" customWidth="1"/>
    <col min="6" max="6" width="8.8515625" style="39" customWidth="1"/>
    <col min="7" max="7" width="11.421875" style="39" customWidth="1"/>
    <col min="8" max="8" width="10.57421875" style="39" customWidth="1"/>
    <col min="9" max="9" width="6.421875" style="39" customWidth="1"/>
    <col min="10" max="10" width="8.8515625" style="39" customWidth="1"/>
    <col min="11" max="11" width="6.00390625" style="39" customWidth="1"/>
    <col min="12" max="12" width="10.140625" style="39" customWidth="1"/>
    <col min="13" max="13" width="4.57421875" style="39" customWidth="1"/>
    <col min="14" max="14" width="12.00390625" style="39" customWidth="1"/>
    <col min="15" max="15" width="11.00390625" style="39" customWidth="1"/>
    <col min="16" max="16" width="8.140625" style="39" customWidth="1"/>
    <col min="17" max="17" width="5.8515625" style="39" customWidth="1"/>
    <col min="18" max="18" width="11.421875" style="39" customWidth="1"/>
    <col min="19" max="19" width="18.57421875" style="39" customWidth="1"/>
    <col min="20" max="16384" width="11.421875" style="39" customWidth="1"/>
  </cols>
  <sheetData>
    <row r="1" spans="1:17" ht="28.5">
      <c r="A1" s="38"/>
      <c r="B1" s="38"/>
      <c r="C1" s="38"/>
      <c r="E1" s="38"/>
      <c r="G1" s="88" t="s">
        <v>71</v>
      </c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28.5">
      <c r="A2" s="38"/>
      <c r="B2" s="38"/>
      <c r="C2" s="38"/>
      <c r="D2" s="38" t="s">
        <v>89</v>
      </c>
      <c r="E2" s="38"/>
      <c r="F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.75" customHeight="1">
      <c r="A3" s="38"/>
      <c r="B3" s="38"/>
      <c r="C3" s="38"/>
      <c r="D3" s="38"/>
      <c r="E3" s="38"/>
      <c r="F3" s="167" t="s">
        <v>99</v>
      </c>
      <c r="G3" s="167"/>
      <c r="H3" s="167"/>
      <c r="I3" s="167"/>
      <c r="J3" s="167"/>
      <c r="K3" s="167"/>
      <c r="L3" s="167"/>
      <c r="M3" s="167"/>
      <c r="N3" s="38"/>
      <c r="O3" s="38"/>
      <c r="P3" s="38"/>
      <c r="Q3" s="38"/>
    </row>
    <row r="4" spans="1:17" ht="28.5">
      <c r="A4" s="38"/>
      <c r="B4" s="38"/>
      <c r="C4" s="38"/>
      <c r="D4" s="113" t="s">
        <v>77</v>
      </c>
      <c r="E4" s="113"/>
      <c r="F4" s="33"/>
      <c r="G4" s="33"/>
      <c r="H4" s="33"/>
      <c r="I4" s="151" t="s">
        <v>64</v>
      </c>
      <c r="J4" s="151"/>
      <c r="K4" s="151"/>
      <c r="L4" s="141"/>
      <c r="M4" s="141"/>
      <c r="N4" s="141"/>
      <c r="O4" s="150" t="s">
        <v>80</v>
      </c>
      <c r="P4" s="150"/>
      <c r="Q4" s="150"/>
    </row>
    <row r="5" spans="1:17" ht="28.5">
      <c r="A5" s="92" t="s">
        <v>10</v>
      </c>
      <c r="B5" s="121"/>
      <c r="C5" s="121"/>
      <c r="D5" s="151" t="s">
        <v>72</v>
      </c>
      <c r="E5" s="151"/>
      <c r="F5" s="112"/>
      <c r="G5" s="112"/>
      <c r="H5" s="112"/>
      <c r="I5" s="151" t="s">
        <v>73</v>
      </c>
      <c r="J5" s="151"/>
      <c r="K5" s="151"/>
      <c r="L5" s="148"/>
      <c r="M5" s="148"/>
      <c r="N5" s="148"/>
      <c r="O5" s="150"/>
      <c r="P5" s="150"/>
      <c r="Q5" s="150"/>
    </row>
    <row r="6" spans="1:17" ht="28.5" customHeight="1">
      <c r="A6" s="38"/>
      <c r="B6" s="38"/>
      <c r="C6" s="38"/>
      <c r="D6" s="113" t="s">
        <v>78</v>
      </c>
      <c r="E6" s="113"/>
      <c r="F6" s="147"/>
      <c r="G6" s="147"/>
      <c r="H6" s="147"/>
      <c r="I6" s="151" t="s">
        <v>79</v>
      </c>
      <c r="J6" s="151"/>
      <c r="K6" s="151"/>
      <c r="L6" s="149"/>
      <c r="M6" s="149"/>
      <c r="N6" s="149"/>
      <c r="O6" s="150"/>
      <c r="P6" s="150"/>
      <c r="Q6" s="150"/>
    </row>
    <row r="7" spans="3:17" ht="28.5" customHeight="1">
      <c r="C7" s="40"/>
      <c r="G7" s="41" t="s">
        <v>100</v>
      </c>
      <c r="H7" s="42"/>
      <c r="I7" s="42"/>
      <c r="J7" s="42"/>
      <c r="K7" s="42"/>
      <c r="L7" s="42"/>
      <c r="M7" s="42"/>
      <c r="N7" s="43"/>
      <c r="O7" s="44"/>
      <c r="P7" s="40"/>
      <c r="Q7" s="40"/>
    </row>
    <row r="8" spans="1:17" s="45" customFormat="1" ht="17.25" customHeight="1">
      <c r="A8" s="113" t="s">
        <v>74</v>
      </c>
      <c r="B8" s="113"/>
      <c r="C8" s="135"/>
      <c r="D8" s="135"/>
      <c r="E8" s="135"/>
      <c r="F8" s="135"/>
      <c r="G8" s="136" t="s">
        <v>65</v>
      </c>
      <c r="H8" s="136"/>
      <c r="J8" s="48"/>
      <c r="K8" s="48"/>
      <c r="L8" s="37"/>
      <c r="M8" s="37"/>
      <c r="N8" s="37"/>
      <c r="O8" s="44"/>
      <c r="P8" s="46"/>
      <c r="Q8" s="47"/>
    </row>
    <row r="9" spans="1:17" s="45" customFormat="1" ht="17.25" customHeight="1">
      <c r="A9" s="122" t="s">
        <v>75</v>
      </c>
      <c r="B9" s="122"/>
      <c r="C9" s="72"/>
      <c r="D9" s="72"/>
      <c r="E9" s="72"/>
      <c r="F9" s="72"/>
      <c r="G9" s="113" t="s">
        <v>11</v>
      </c>
      <c r="H9" s="113"/>
      <c r="I9" s="33"/>
      <c r="J9" s="33"/>
      <c r="K9" s="33"/>
      <c r="L9" s="33"/>
      <c r="M9" s="33"/>
      <c r="N9" s="33"/>
      <c r="O9" s="33"/>
      <c r="P9" s="74"/>
      <c r="Q9" s="69"/>
    </row>
    <row r="10" spans="1:20" s="45" customFormat="1" ht="17.25" customHeight="1">
      <c r="A10" s="113" t="s">
        <v>12</v>
      </c>
      <c r="B10" s="113"/>
      <c r="C10" s="119"/>
      <c r="D10" s="119"/>
      <c r="E10" s="119"/>
      <c r="F10" s="119"/>
      <c r="G10" s="143" t="s">
        <v>12</v>
      </c>
      <c r="H10" s="143"/>
      <c r="I10" s="120"/>
      <c r="J10" s="120"/>
      <c r="K10" s="120"/>
      <c r="L10" s="120"/>
      <c r="M10" s="120"/>
      <c r="N10" s="120"/>
      <c r="O10" s="120"/>
      <c r="P10" s="120"/>
      <c r="Q10" s="37"/>
      <c r="R10" s="37"/>
      <c r="T10" s="70"/>
    </row>
    <row r="11" spans="1:20" s="49" customFormat="1" ht="12.75">
      <c r="A11" s="113" t="s">
        <v>0</v>
      </c>
      <c r="B11" s="113"/>
      <c r="C11" s="120"/>
      <c r="D11" s="120"/>
      <c r="E11" s="120"/>
      <c r="F11" s="120"/>
      <c r="G11" s="125" t="s">
        <v>0</v>
      </c>
      <c r="H11" s="125"/>
      <c r="I11" s="142"/>
      <c r="J11" s="142"/>
      <c r="K11" s="142"/>
      <c r="L11" s="142"/>
      <c r="M11" s="142"/>
      <c r="N11" s="142"/>
      <c r="O11" s="142"/>
      <c r="P11" s="142"/>
      <c r="Q11" s="73"/>
      <c r="T11" s="70"/>
    </row>
    <row r="12" spans="1:20" s="45" customFormat="1" ht="14.25" customHeight="1">
      <c r="A12" s="113" t="s">
        <v>1</v>
      </c>
      <c r="B12" s="113"/>
      <c r="C12" s="112"/>
      <c r="D12" s="112"/>
      <c r="E12" s="112"/>
      <c r="F12" s="112"/>
      <c r="G12" s="113" t="s">
        <v>1</v>
      </c>
      <c r="H12" s="113"/>
      <c r="I12" s="112"/>
      <c r="J12" s="112"/>
      <c r="K12" s="112"/>
      <c r="L12" s="112"/>
      <c r="M12" s="112"/>
      <c r="N12" s="112"/>
      <c r="O12" s="112"/>
      <c r="P12" s="112"/>
      <c r="Q12" s="37"/>
      <c r="T12" s="70"/>
    </row>
    <row r="13" spans="1:20" s="45" customFormat="1" ht="14.25" customHeight="1">
      <c r="A13" s="113" t="s">
        <v>2</v>
      </c>
      <c r="B13" s="113"/>
      <c r="C13" s="112"/>
      <c r="D13" s="112"/>
      <c r="E13" s="112"/>
      <c r="F13" s="112"/>
      <c r="G13" s="113" t="s">
        <v>2</v>
      </c>
      <c r="H13" s="113"/>
      <c r="I13" s="112"/>
      <c r="J13" s="112"/>
      <c r="K13" s="112"/>
      <c r="L13" s="112"/>
      <c r="M13" s="112"/>
      <c r="N13" s="112"/>
      <c r="O13" s="112"/>
      <c r="P13" s="112"/>
      <c r="Q13" s="37"/>
      <c r="R13" s="50"/>
      <c r="T13" s="70"/>
    </row>
    <row r="14" spans="1:17" ht="4.5" customHeight="1" thickBot="1">
      <c r="A14" s="51"/>
      <c r="B14" s="51"/>
      <c r="C14" s="51"/>
      <c r="D14" s="51"/>
      <c r="L14" s="51"/>
      <c r="M14" s="51"/>
      <c r="N14" s="51"/>
      <c r="O14" s="51"/>
      <c r="Q14" s="52"/>
    </row>
    <row r="15" spans="1:16" ht="12.75">
      <c r="A15" s="53" t="s">
        <v>18</v>
      </c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</row>
    <row r="16" spans="1:16" ht="15.75" customHeight="1">
      <c r="A16" s="91" t="s">
        <v>15</v>
      </c>
      <c r="B16" s="33"/>
      <c r="C16" s="37" t="s">
        <v>17</v>
      </c>
      <c r="D16" s="34"/>
      <c r="E16" s="51" t="s">
        <v>16</v>
      </c>
      <c r="F16" s="125" t="s">
        <v>83</v>
      </c>
      <c r="G16" s="125"/>
      <c r="H16" s="35"/>
      <c r="I16" s="55" t="s">
        <v>16</v>
      </c>
      <c r="J16" s="113" t="s">
        <v>85</v>
      </c>
      <c r="K16" s="113"/>
      <c r="L16" s="33"/>
      <c r="M16" s="51" t="s">
        <v>16</v>
      </c>
      <c r="N16" s="87" t="s">
        <v>81</v>
      </c>
      <c r="O16" s="68"/>
      <c r="P16" s="51" t="s">
        <v>16</v>
      </c>
    </row>
    <row r="17" spans="1:29" ht="19.5" customHeight="1">
      <c r="A17" s="91" t="s">
        <v>13</v>
      </c>
      <c r="B17" s="33"/>
      <c r="C17" s="51" t="s">
        <v>14</v>
      </c>
      <c r="F17" s="125" t="s">
        <v>84</v>
      </c>
      <c r="G17" s="125"/>
      <c r="H17" s="33"/>
      <c r="I17" s="71" t="s">
        <v>16</v>
      </c>
      <c r="J17" s="125" t="s">
        <v>86</v>
      </c>
      <c r="K17" s="125"/>
      <c r="L17" s="33"/>
      <c r="M17" s="51" t="s">
        <v>16</v>
      </c>
      <c r="N17" s="113" t="s">
        <v>82</v>
      </c>
      <c r="O17" s="113"/>
      <c r="P17" s="124"/>
      <c r="Q17" s="124"/>
      <c r="S17" s="69"/>
      <c r="T17" s="37"/>
      <c r="AC17" s="37"/>
    </row>
    <row r="18" spans="1:17" ht="5.25" customHeight="1" thickBo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</row>
    <row r="19" spans="1:16" ht="4.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17" s="59" customFormat="1" ht="17.25" customHeight="1">
      <c r="A20" s="85"/>
      <c r="B20" s="85"/>
      <c r="C20" s="144" t="s">
        <v>69</v>
      </c>
      <c r="D20" s="145"/>
      <c r="E20" s="145"/>
      <c r="F20" s="145"/>
      <c r="G20" s="145"/>
      <c r="H20" s="145"/>
      <c r="I20" s="145"/>
      <c r="J20" s="146"/>
      <c r="K20" s="95" t="s">
        <v>87</v>
      </c>
      <c r="L20" s="95" t="s">
        <v>68</v>
      </c>
      <c r="M20" s="164" t="s">
        <v>88</v>
      </c>
      <c r="N20" s="164"/>
      <c r="P20" s="85"/>
      <c r="Q20" s="85"/>
    </row>
    <row r="21" spans="1:17" s="59" customFormat="1" ht="12.75">
      <c r="A21" s="78"/>
      <c r="B21" s="78"/>
      <c r="C21" s="168" t="s">
        <v>91</v>
      </c>
      <c r="D21" s="169"/>
      <c r="E21" s="169"/>
      <c r="F21" s="169"/>
      <c r="G21" s="169"/>
      <c r="H21" s="169"/>
      <c r="I21" s="169"/>
      <c r="J21" s="170"/>
      <c r="K21" s="96"/>
      <c r="L21" s="93">
        <v>884.65</v>
      </c>
      <c r="M21" s="152">
        <f aca="true" t="shared" si="0" ref="M21:M36">K21*L21</f>
        <v>0</v>
      </c>
      <c r="N21" s="152"/>
      <c r="P21" s="99"/>
      <c r="Q21" s="61"/>
    </row>
    <row r="22" spans="1:17" s="59" customFormat="1" ht="12.75" customHeight="1">
      <c r="A22" s="79"/>
      <c r="B22" s="79"/>
      <c r="C22" s="168" t="s">
        <v>90</v>
      </c>
      <c r="D22" s="169"/>
      <c r="E22" s="169"/>
      <c r="F22" s="169"/>
      <c r="G22" s="169"/>
      <c r="H22" s="169"/>
      <c r="I22" s="169"/>
      <c r="J22" s="170"/>
      <c r="K22" s="97"/>
      <c r="L22" s="93">
        <v>668.35</v>
      </c>
      <c r="M22" s="152">
        <f t="shared" si="0"/>
        <v>0</v>
      </c>
      <c r="N22" s="152"/>
      <c r="P22" s="99"/>
      <c r="Q22" s="61"/>
    </row>
    <row r="23" spans="1:17" s="59" customFormat="1" ht="12.75">
      <c r="A23" s="60"/>
      <c r="B23" s="60"/>
      <c r="C23" s="153" t="s">
        <v>93</v>
      </c>
      <c r="D23" s="154"/>
      <c r="E23" s="154"/>
      <c r="F23" s="154"/>
      <c r="G23" s="154"/>
      <c r="H23" s="154"/>
      <c r="I23" s="154"/>
      <c r="J23" s="155"/>
      <c r="K23" s="98"/>
      <c r="L23" s="93">
        <v>156.65</v>
      </c>
      <c r="M23" s="152">
        <f t="shared" si="0"/>
        <v>0</v>
      </c>
      <c r="N23" s="152"/>
      <c r="P23" s="99"/>
      <c r="Q23" s="61"/>
    </row>
    <row r="24" spans="1:22" s="59" customFormat="1" ht="12.75">
      <c r="A24" s="60"/>
      <c r="B24" s="60"/>
      <c r="C24" s="153" t="s">
        <v>96</v>
      </c>
      <c r="D24" s="154"/>
      <c r="E24" s="154"/>
      <c r="F24" s="154"/>
      <c r="G24" s="154"/>
      <c r="H24" s="154"/>
      <c r="I24" s="154"/>
      <c r="J24" s="155"/>
      <c r="K24" s="98"/>
      <c r="L24" s="94">
        <v>169.95</v>
      </c>
      <c r="M24" s="152">
        <f t="shared" si="0"/>
        <v>0</v>
      </c>
      <c r="N24" s="152"/>
      <c r="P24" s="99"/>
      <c r="Q24" s="61"/>
      <c r="V24"/>
    </row>
    <row r="25" spans="1:22" s="59" customFormat="1" ht="12.75">
      <c r="A25" s="60"/>
      <c r="B25" s="60"/>
      <c r="C25" s="100" t="s">
        <v>94</v>
      </c>
      <c r="D25" s="101"/>
      <c r="E25" s="101"/>
      <c r="F25" s="101"/>
      <c r="G25" s="101"/>
      <c r="H25" s="101"/>
      <c r="I25" s="101"/>
      <c r="J25" s="102"/>
      <c r="K25" s="98"/>
      <c r="L25" s="94">
        <v>151</v>
      </c>
      <c r="M25" s="165">
        <v>0</v>
      </c>
      <c r="N25" s="166"/>
      <c r="P25" s="99"/>
      <c r="Q25" s="61"/>
      <c r="V25"/>
    </row>
    <row r="26" spans="1:22" s="59" customFormat="1" ht="12.75">
      <c r="A26" s="60"/>
      <c r="B26" s="60"/>
      <c r="C26" s="100" t="s">
        <v>95</v>
      </c>
      <c r="D26" s="101"/>
      <c r="E26" s="101"/>
      <c r="F26" s="101"/>
      <c r="G26" s="101"/>
      <c r="H26" s="101"/>
      <c r="I26" s="101"/>
      <c r="J26" s="102"/>
      <c r="K26" s="98"/>
      <c r="L26" s="94">
        <v>164.3</v>
      </c>
      <c r="M26" s="156">
        <v>0</v>
      </c>
      <c r="N26" s="157"/>
      <c r="P26" s="99"/>
      <c r="Q26" s="61"/>
      <c r="V26"/>
    </row>
    <row r="27" spans="1:17" s="59" customFormat="1" ht="12.75">
      <c r="A27" s="60"/>
      <c r="B27" s="60"/>
      <c r="C27" s="153" t="s">
        <v>97</v>
      </c>
      <c r="D27" s="154"/>
      <c r="E27" s="154"/>
      <c r="F27" s="154"/>
      <c r="G27" s="154"/>
      <c r="H27" s="154"/>
      <c r="I27" s="154"/>
      <c r="J27" s="155"/>
      <c r="K27" s="98"/>
      <c r="L27" s="94">
        <v>169.95</v>
      </c>
      <c r="M27" s="152">
        <f t="shared" si="0"/>
        <v>0</v>
      </c>
      <c r="N27" s="152"/>
      <c r="P27" s="99"/>
      <c r="Q27" s="61"/>
    </row>
    <row r="28" spans="1:17" s="59" customFormat="1" ht="12.75">
      <c r="A28" s="60"/>
      <c r="B28" s="60"/>
      <c r="C28" s="153" t="s">
        <v>98</v>
      </c>
      <c r="D28" s="154"/>
      <c r="E28" s="154"/>
      <c r="F28" s="154"/>
      <c r="G28" s="154"/>
      <c r="H28" s="154"/>
      <c r="I28" s="154"/>
      <c r="J28" s="155"/>
      <c r="K28" s="98"/>
      <c r="L28" s="94">
        <v>162.55</v>
      </c>
      <c r="M28" s="156">
        <v>0</v>
      </c>
      <c r="N28" s="157"/>
      <c r="P28" s="99"/>
      <c r="Q28" s="61"/>
    </row>
    <row r="29" spans="1:17" s="59" customFormat="1" ht="12.75">
      <c r="A29" s="60"/>
      <c r="B29" s="60"/>
      <c r="C29" s="153" t="s">
        <v>92</v>
      </c>
      <c r="D29" s="154"/>
      <c r="E29" s="154"/>
      <c r="F29" s="154"/>
      <c r="G29" s="154"/>
      <c r="H29" s="154"/>
      <c r="I29" s="154"/>
      <c r="J29" s="155"/>
      <c r="K29" s="98"/>
      <c r="L29" s="94">
        <v>55.25</v>
      </c>
      <c r="M29" s="152">
        <f t="shared" si="0"/>
        <v>0</v>
      </c>
      <c r="N29" s="152"/>
      <c r="P29" s="99"/>
      <c r="Q29" s="61"/>
    </row>
    <row r="30" spans="1:17" s="59" customFormat="1" ht="12.75">
      <c r="A30" s="60"/>
      <c r="B30" s="60"/>
      <c r="C30" s="161"/>
      <c r="D30" s="162"/>
      <c r="E30" s="162"/>
      <c r="F30" s="162"/>
      <c r="G30" s="162"/>
      <c r="H30" s="162"/>
      <c r="I30" s="162"/>
      <c r="J30" s="163"/>
      <c r="K30" s="98"/>
      <c r="L30" s="94">
        <v>0</v>
      </c>
      <c r="M30" s="152">
        <f t="shared" si="0"/>
        <v>0</v>
      </c>
      <c r="N30" s="152"/>
      <c r="P30" s="99"/>
      <c r="Q30" s="61"/>
    </row>
    <row r="31" spans="1:17" s="59" customFormat="1" ht="12.75">
      <c r="A31" s="60"/>
      <c r="B31" s="60"/>
      <c r="C31" s="161"/>
      <c r="D31" s="162"/>
      <c r="E31" s="162"/>
      <c r="F31" s="162"/>
      <c r="G31" s="162"/>
      <c r="H31" s="162"/>
      <c r="I31" s="162"/>
      <c r="J31" s="163"/>
      <c r="K31" s="98"/>
      <c r="L31" s="94">
        <v>0</v>
      </c>
      <c r="M31" s="152">
        <f t="shared" si="0"/>
        <v>0</v>
      </c>
      <c r="N31" s="152"/>
      <c r="P31" s="99"/>
      <c r="Q31" s="61"/>
    </row>
    <row r="32" spans="1:17" s="59" customFormat="1" ht="12.75">
      <c r="A32" s="60"/>
      <c r="B32" s="60"/>
      <c r="C32" s="161"/>
      <c r="D32" s="162"/>
      <c r="E32" s="162"/>
      <c r="F32" s="162"/>
      <c r="G32" s="162"/>
      <c r="H32" s="162"/>
      <c r="I32" s="162"/>
      <c r="J32" s="163"/>
      <c r="K32" s="98"/>
      <c r="L32" s="94">
        <v>0</v>
      </c>
      <c r="M32" s="152">
        <f t="shared" si="0"/>
        <v>0</v>
      </c>
      <c r="N32" s="152"/>
      <c r="P32" s="99"/>
      <c r="Q32" s="61"/>
    </row>
    <row r="33" spans="1:17" s="59" customFormat="1" ht="12.75">
      <c r="A33" s="60"/>
      <c r="B33" s="60"/>
      <c r="C33" s="161"/>
      <c r="D33" s="162"/>
      <c r="E33" s="162"/>
      <c r="F33" s="162"/>
      <c r="G33" s="162"/>
      <c r="H33" s="162"/>
      <c r="I33" s="162"/>
      <c r="J33" s="163"/>
      <c r="K33" s="98"/>
      <c r="L33" s="94">
        <v>0</v>
      </c>
      <c r="M33" s="152">
        <f t="shared" si="0"/>
        <v>0</v>
      </c>
      <c r="N33" s="152"/>
      <c r="P33" s="99"/>
      <c r="Q33" s="61"/>
    </row>
    <row r="34" spans="1:17" s="59" customFormat="1" ht="12.75">
      <c r="A34" s="60"/>
      <c r="B34" s="60"/>
      <c r="C34" s="161"/>
      <c r="D34" s="162"/>
      <c r="E34" s="162"/>
      <c r="F34" s="162"/>
      <c r="G34" s="162"/>
      <c r="H34" s="162"/>
      <c r="I34" s="162"/>
      <c r="J34" s="163"/>
      <c r="K34" s="98"/>
      <c r="L34" s="94">
        <v>0</v>
      </c>
      <c r="M34" s="152">
        <f t="shared" si="0"/>
        <v>0</v>
      </c>
      <c r="N34" s="152"/>
      <c r="P34" s="99"/>
      <c r="Q34" s="61"/>
    </row>
    <row r="35" spans="1:17" s="59" customFormat="1" ht="12.75">
      <c r="A35" s="60"/>
      <c r="B35" s="60"/>
      <c r="C35" s="161"/>
      <c r="D35" s="162"/>
      <c r="E35" s="162"/>
      <c r="F35" s="162"/>
      <c r="G35" s="162"/>
      <c r="H35" s="162"/>
      <c r="I35" s="162"/>
      <c r="J35" s="163"/>
      <c r="K35" s="98"/>
      <c r="L35" s="94">
        <v>0</v>
      </c>
      <c r="M35" s="152">
        <f t="shared" si="0"/>
        <v>0</v>
      </c>
      <c r="N35" s="152"/>
      <c r="P35" s="99"/>
      <c r="Q35" s="61"/>
    </row>
    <row r="36" spans="1:17" s="59" customFormat="1" ht="12.75">
      <c r="A36" s="60"/>
      <c r="B36" s="60"/>
      <c r="C36" s="158"/>
      <c r="D36" s="159"/>
      <c r="E36" s="159"/>
      <c r="F36" s="159"/>
      <c r="G36" s="159"/>
      <c r="H36" s="159"/>
      <c r="I36" s="159"/>
      <c r="J36" s="160"/>
      <c r="K36" s="98"/>
      <c r="L36" s="94">
        <v>0</v>
      </c>
      <c r="M36" s="152">
        <f t="shared" si="0"/>
        <v>0</v>
      </c>
      <c r="N36" s="152"/>
      <c r="P36" s="99"/>
      <c r="Q36" s="61"/>
    </row>
    <row r="37" spans="1:26" s="59" customFormat="1" ht="6" customHeight="1" thickBot="1">
      <c r="A37" s="76"/>
      <c r="B37" s="76"/>
      <c r="C37" s="76"/>
      <c r="D37" s="76"/>
      <c r="E37" s="76"/>
      <c r="F37" s="80"/>
      <c r="G37" s="80"/>
      <c r="H37" s="80"/>
      <c r="I37" s="81"/>
      <c r="J37" s="81"/>
      <c r="K37" s="81"/>
      <c r="L37" s="81"/>
      <c r="M37" s="86"/>
      <c r="N37" s="86"/>
      <c r="O37" s="82"/>
      <c r="P37" s="83"/>
      <c r="Q37" s="84"/>
      <c r="S37" s="62"/>
      <c r="T37" s="62"/>
      <c r="U37" s="62"/>
      <c r="V37" s="62"/>
      <c r="W37" s="62"/>
      <c r="X37" s="62"/>
      <c r="Y37" s="62"/>
      <c r="Z37" s="62"/>
    </row>
    <row r="38" spans="1:16" ht="12.75" customHeight="1">
      <c r="A38" s="56" t="s">
        <v>9</v>
      </c>
      <c r="B38" s="56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57"/>
      <c r="P38" s="57"/>
    </row>
    <row r="39" spans="1:16" ht="15.75" customHeight="1">
      <c r="A39" s="130" t="s">
        <v>56</v>
      </c>
      <c r="B39" s="130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57"/>
      <c r="P39" s="57"/>
    </row>
    <row r="40" spans="1:16" ht="15.75" customHeight="1">
      <c r="A40" s="125" t="s">
        <v>57</v>
      </c>
      <c r="B40" s="125"/>
      <c r="C40" s="125"/>
      <c r="D40" s="125"/>
      <c r="E40" s="125"/>
      <c r="F40" s="125"/>
      <c r="G40" s="125"/>
      <c r="H40" s="124"/>
      <c r="I40" s="124"/>
      <c r="J40" s="124"/>
      <c r="K40" s="124"/>
      <c r="L40" s="124"/>
      <c r="M40" s="124"/>
      <c r="N40" s="124"/>
      <c r="O40" s="124"/>
      <c r="P40" s="124"/>
    </row>
    <row r="41" spans="2:16" ht="15.75" customHeight="1">
      <c r="B41" s="58" t="s">
        <v>55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75" t="s">
        <v>67</v>
      </c>
      <c r="P41" s="36"/>
    </row>
    <row r="42" spans="2:16" ht="5.25" customHeight="1" thickBot="1">
      <c r="B42" s="58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5"/>
      <c r="P42" s="51"/>
    </row>
    <row r="43" spans="1:17" s="59" customFormat="1" ht="12.75">
      <c r="A43" s="103" t="s">
        <v>66</v>
      </c>
      <c r="B43" s="104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4"/>
      <c r="P43" s="104"/>
      <c r="Q43" s="106"/>
    </row>
    <row r="44" spans="1:17" s="59" customFormat="1" ht="13.5" customHeight="1">
      <c r="A44" s="107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8"/>
    </row>
    <row r="45" spans="1:17" s="59" customFormat="1" ht="13.5" customHeight="1">
      <c r="A45" s="107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8"/>
    </row>
    <row r="46" spans="1:17" s="59" customFormat="1" ht="13.5" customHeight="1">
      <c r="A46" s="107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8"/>
    </row>
    <row r="47" spans="1:17" s="59" customFormat="1" ht="13.5" customHeight="1">
      <c r="A47" s="107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8"/>
    </row>
    <row r="48" spans="1:17" s="59" customFormat="1" ht="13.5" thickBot="1">
      <c r="A48" s="109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1"/>
    </row>
    <row r="49" spans="1:17" ht="14.25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</row>
    <row r="50" spans="1:17" ht="6.75" customHeight="1" thickBo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</row>
    <row r="51" spans="1:17" ht="15" customHeight="1">
      <c r="A51" s="116" t="s">
        <v>58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</row>
    <row r="52" spans="1:17" ht="12.75" customHeight="1" thickBot="1">
      <c r="A52" s="116"/>
      <c r="B52" s="116"/>
      <c r="C52" s="116"/>
      <c r="D52" s="116"/>
      <c r="E52" s="116"/>
      <c r="F52" s="116"/>
      <c r="G52" s="116"/>
      <c r="H52" s="116"/>
      <c r="I52" s="117"/>
      <c r="J52" s="117"/>
      <c r="K52" s="117"/>
      <c r="L52" s="117"/>
      <c r="M52" s="117"/>
      <c r="N52" s="117"/>
      <c r="O52" s="117"/>
      <c r="P52" s="117"/>
      <c r="Q52" s="117"/>
    </row>
    <row r="53" spans="1:20" ht="13.5" customHeight="1">
      <c r="A53" s="114" t="s">
        <v>59</v>
      </c>
      <c r="B53" s="114"/>
      <c r="C53" s="114"/>
      <c r="D53" s="114"/>
      <c r="E53" s="114"/>
      <c r="F53" s="114"/>
      <c r="G53" s="114"/>
      <c r="H53" s="123">
        <f>SUM(M21:N36)</f>
        <v>0</v>
      </c>
      <c r="I53" s="51"/>
      <c r="J53" s="51"/>
      <c r="K53" s="51"/>
      <c r="L53" s="51"/>
      <c r="M53" s="51"/>
      <c r="N53" s="51"/>
      <c r="O53" s="51"/>
      <c r="P53" s="51"/>
      <c r="Q53" s="61"/>
      <c r="R53" s="59"/>
      <c r="S53" s="59"/>
      <c r="T53" s="59"/>
    </row>
    <row r="54" spans="1:18" ht="13.5" customHeight="1">
      <c r="A54" s="114"/>
      <c r="B54" s="114"/>
      <c r="C54" s="114"/>
      <c r="D54" s="114"/>
      <c r="E54" s="114"/>
      <c r="F54" s="114"/>
      <c r="G54" s="114"/>
      <c r="H54" s="123"/>
      <c r="I54" s="51"/>
      <c r="J54" s="51"/>
      <c r="K54" s="51"/>
      <c r="L54" s="51"/>
      <c r="M54" s="51"/>
      <c r="N54" s="51"/>
      <c r="O54" s="51"/>
      <c r="P54" s="51"/>
      <c r="Q54" s="61"/>
      <c r="R54" s="59"/>
    </row>
    <row r="55" spans="1:18" ht="12.75">
      <c r="A55" s="114" t="s">
        <v>70</v>
      </c>
      <c r="B55" s="114"/>
      <c r="C55" s="114"/>
      <c r="D55" s="114"/>
      <c r="E55" s="114"/>
      <c r="F55" s="114"/>
      <c r="G55" s="115">
        <v>19.95</v>
      </c>
      <c r="H55" s="118">
        <v>0</v>
      </c>
      <c r="I55" s="50" t="s">
        <v>8</v>
      </c>
      <c r="J55" s="51"/>
      <c r="K55" s="51"/>
      <c r="L55" s="51"/>
      <c r="M55" s="51"/>
      <c r="N55" s="51"/>
      <c r="O55" s="51"/>
      <c r="P55" s="51"/>
      <c r="Q55" s="61"/>
      <c r="R55" s="59"/>
    </row>
    <row r="56" spans="1:18" ht="12.75">
      <c r="A56" s="114"/>
      <c r="B56" s="114"/>
      <c r="C56" s="114"/>
      <c r="D56" s="114"/>
      <c r="E56" s="114"/>
      <c r="F56" s="114"/>
      <c r="G56" s="115"/>
      <c r="H56" s="118"/>
      <c r="I56" s="51"/>
      <c r="J56" s="51"/>
      <c r="K56" s="51"/>
      <c r="L56" s="51"/>
      <c r="M56" s="51"/>
      <c r="N56" s="51"/>
      <c r="O56" s="51"/>
      <c r="P56" s="51"/>
      <c r="Q56" s="61"/>
      <c r="R56" s="59"/>
    </row>
    <row r="57" spans="1:17" ht="12.75">
      <c r="A57" s="126" t="s">
        <v>76</v>
      </c>
      <c r="B57" s="126"/>
      <c r="C57" s="126"/>
      <c r="D57" s="126"/>
      <c r="E57" s="126"/>
      <c r="F57" s="126"/>
      <c r="G57" s="115">
        <v>99.99</v>
      </c>
      <c r="H57" s="118">
        <v>0</v>
      </c>
      <c r="I57" s="51"/>
      <c r="J57" s="51"/>
      <c r="K57" s="51"/>
      <c r="L57" s="51"/>
      <c r="M57" s="51"/>
      <c r="N57" s="51"/>
      <c r="O57" s="51"/>
      <c r="P57" s="37"/>
      <c r="Q57" s="51"/>
    </row>
    <row r="58" spans="1:17" ht="13.5" customHeight="1">
      <c r="A58" s="126"/>
      <c r="B58" s="126"/>
      <c r="C58" s="126"/>
      <c r="D58" s="126"/>
      <c r="E58" s="126"/>
      <c r="F58" s="126"/>
      <c r="G58" s="115"/>
      <c r="H58" s="118"/>
      <c r="I58" s="51"/>
      <c r="J58" s="51"/>
      <c r="K58" s="51"/>
      <c r="L58" s="51"/>
      <c r="M58" s="51"/>
      <c r="N58" s="51"/>
      <c r="O58" s="51"/>
      <c r="P58" s="37"/>
      <c r="Q58" s="51"/>
    </row>
    <row r="59" spans="1:17" ht="12.75">
      <c r="A59" s="134" t="s">
        <v>4</v>
      </c>
      <c r="B59" s="134"/>
      <c r="C59" s="134"/>
      <c r="D59" s="134"/>
      <c r="E59" s="134"/>
      <c r="F59" s="134"/>
      <c r="G59" s="134"/>
      <c r="H59" s="123">
        <f>H53+H55+H57</f>
        <v>0</v>
      </c>
      <c r="I59" s="132" t="s">
        <v>19</v>
      </c>
      <c r="J59" s="132"/>
      <c r="K59" s="124"/>
      <c r="L59" s="124"/>
      <c r="M59" s="124"/>
      <c r="N59" s="124"/>
      <c r="O59" s="124"/>
      <c r="P59" s="37"/>
      <c r="Q59" s="51"/>
    </row>
    <row r="60" spans="1:17" ht="12.75">
      <c r="A60" s="134"/>
      <c r="B60" s="134"/>
      <c r="C60" s="134"/>
      <c r="D60" s="134"/>
      <c r="E60" s="134"/>
      <c r="F60" s="134"/>
      <c r="G60" s="134"/>
      <c r="H60" s="123"/>
      <c r="I60" s="51"/>
      <c r="J60" s="51"/>
      <c r="K60" s="51"/>
      <c r="L60" s="51"/>
      <c r="M60" s="51"/>
      <c r="N60" s="51"/>
      <c r="O60" s="51"/>
      <c r="P60" s="51"/>
      <c r="Q60" s="51"/>
    </row>
    <row r="61" spans="1:17" ht="12.75">
      <c r="A61" s="114" t="s">
        <v>5</v>
      </c>
      <c r="B61" s="114"/>
      <c r="C61" s="114"/>
      <c r="D61" s="114"/>
      <c r="E61" s="114"/>
      <c r="F61" s="127" t="s">
        <v>7</v>
      </c>
      <c r="G61" s="128"/>
      <c r="H61" s="129">
        <f>H59*G61</f>
        <v>0</v>
      </c>
      <c r="I61" s="131" t="s">
        <v>60</v>
      </c>
      <c r="J61" s="131"/>
      <c r="K61" s="133"/>
      <c r="L61" s="133"/>
      <c r="M61" s="133"/>
      <c r="N61" s="133"/>
      <c r="O61" s="133"/>
      <c r="P61" s="51"/>
      <c r="Q61" s="51"/>
    </row>
    <row r="62" spans="1:17" ht="14.25" customHeight="1">
      <c r="A62" s="114"/>
      <c r="B62" s="114"/>
      <c r="C62" s="114"/>
      <c r="D62" s="114"/>
      <c r="E62" s="114"/>
      <c r="F62" s="127"/>
      <c r="G62" s="128"/>
      <c r="H62" s="129"/>
      <c r="I62" s="51"/>
      <c r="J62" s="140" t="s">
        <v>20</v>
      </c>
      <c r="K62" s="140"/>
      <c r="L62" s="140"/>
      <c r="M62" s="140"/>
      <c r="N62" s="140"/>
      <c r="O62" s="140"/>
      <c r="P62" s="51"/>
      <c r="Q62" s="51"/>
    </row>
    <row r="63" spans="1:17" ht="12.75">
      <c r="A63" s="134" t="s">
        <v>3</v>
      </c>
      <c r="B63" s="134"/>
      <c r="C63" s="134"/>
      <c r="D63" s="134"/>
      <c r="E63" s="134"/>
      <c r="F63" s="134"/>
      <c r="G63" s="134"/>
      <c r="H63" s="123">
        <f>H59+H61</f>
        <v>0</v>
      </c>
      <c r="I63" s="131" t="s">
        <v>61</v>
      </c>
      <c r="J63" s="131"/>
      <c r="K63" s="133"/>
      <c r="L63" s="133"/>
      <c r="M63" s="133"/>
      <c r="N63" s="133"/>
      <c r="O63" s="71" t="s">
        <v>63</v>
      </c>
      <c r="P63" s="34"/>
      <c r="Q63" s="51"/>
    </row>
    <row r="64" spans="1:17" ht="12.75">
      <c r="A64" s="134"/>
      <c r="B64" s="134"/>
      <c r="C64" s="134"/>
      <c r="D64" s="134"/>
      <c r="E64" s="134"/>
      <c r="F64" s="134"/>
      <c r="G64" s="134"/>
      <c r="H64" s="123"/>
      <c r="I64" s="51"/>
      <c r="J64" s="51" t="s">
        <v>62</v>
      </c>
      <c r="K64" s="112"/>
      <c r="L64" s="112"/>
      <c r="M64" s="51"/>
      <c r="N64" s="51"/>
      <c r="O64" s="51"/>
      <c r="P64" s="51"/>
      <c r="Q64" s="51"/>
    </row>
    <row r="65" spans="1:17" ht="12.75">
      <c r="A65" s="114" t="s">
        <v>6</v>
      </c>
      <c r="B65" s="114"/>
      <c r="C65" s="114"/>
      <c r="D65" s="114"/>
      <c r="E65" s="114"/>
      <c r="F65" s="114"/>
      <c r="G65" s="114"/>
      <c r="H65" s="138">
        <v>0</v>
      </c>
      <c r="I65" s="139" t="s">
        <v>22</v>
      </c>
      <c r="J65" s="139"/>
      <c r="K65" s="139"/>
      <c r="L65" s="131"/>
      <c r="M65" s="131"/>
      <c r="N65" s="131"/>
      <c r="O65" s="131"/>
      <c r="P65" s="131"/>
      <c r="Q65" s="51"/>
    </row>
    <row r="66" spans="1:17" ht="12.75">
      <c r="A66" s="114"/>
      <c r="B66" s="114"/>
      <c r="C66" s="114"/>
      <c r="D66" s="114"/>
      <c r="E66" s="114"/>
      <c r="F66" s="114"/>
      <c r="G66" s="114"/>
      <c r="H66" s="138"/>
      <c r="I66" s="139"/>
      <c r="J66" s="139"/>
      <c r="K66" s="139"/>
      <c r="L66" s="124"/>
      <c r="M66" s="124"/>
      <c r="N66" s="124"/>
      <c r="O66" s="124"/>
      <c r="P66" s="124"/>
      <c r="Q66" s="51"/>
    </row>
    <row r="67" spans="1:17" ht="13.5" thickBot="1">
      <c r="A67" s="114"/>
      <c r="B67" s="114"/>
      <c r="C67" s="114"/>
      <c r="D67" s="114"/>
      <c r="E67" s="114"/>
      <c r="F67" s="114"/>
      <c r="G67" s="114"/>
      <c r="H67" s="138"/>
      <c r="I67" s="137" t="s">
        <v>21</v>
      </c>
      <c r="J67" s="137"/>
      <c r="K67" s="137"/>
      <c r="L67" s="137"/>
      <c r="M67" s="137"/>
      <c r="N67" s="137"/>
      <c r="O67" s="137"/>
      <c r="P67" s="137"/>
      <c r="Q67" s="52"/>
    </row>
    <row r="68" spans="1:16" s="51" customFormat="1" ht="12.75">
      <c r="A68" s="59"/>
      <c r="B68" s="63"/>
      <c r="C68" s="64"/>
      <c r="D68" s="63"/>
      <c r="E68" s="65"/>
      <c r="F68" s="65"/>
      <c r="G68" s="65"/>
      <c r="H68" s="66"/>
      <c r="I68" s="39"/>
      <c r="J68" s="39"/>
      <c r="K68" s="39"/>
      <c r="L68" s="39"/>
      <c r="M68" s="39"/>
      <c r="N68" s="39"/>
      <c r="O68" s="39"/>
      <c r="P68" s="39"/>
    </row>
    <row r="69" spans="1:13" ht="15" customHeight="1">
      <c r="A69" s="59"/>
      <c r="B69" s="59"/>
      <c r="C69" s="59"/>
      <c r="D69" s="59"/>
      <c r="E69" s="59"/>
      <c r="F69" s="59"/>
      <c r="G69" s="59"/>
      <c r="H69" s="59"/>
      <c r="L69" s="67"/>
      <c r="M69" s="67"/>
    </row>
    <row r="70" s="59" customFormat="1" ht="12.75"/>
  </sheetData>
  <sheetProtection selectLockedCells="1"/>
  <mergeCells count="109">
    <mergeCell ref="F3:M3"/>
    <mergeCell ref="M35:N35"/>
    <mergeCell ref="C35:J35"/>
    <mergeCell ref="C21:J21"/>
    <mergeCell ref="C22:J22"/>
    <mergeCell ref="C23:J23"/>
    <mergeCell ref="C24:J24"/>
    <mergeCell ref="C27:J27"/>
    <mergeCell ref="M24:N24"/>
    <mergeCell ref="M27:N27"/>
    <mergeCell ref="M36:N36"/>
    <mergeCell ref="M20:N20"/>
    <mergeCell ref="M21:N21"/>
    <mergeCell ref="M22:N22"/>
    <mergeCell ref="M32:N32"/>
    <mergeCell ref="M33:N33"/>
    <mergeCell ref="M34:N34"/>
    <mergeCell ref="M23:N23"/>
    <mergeCell ref="M31:N31"/>
    <mergeCell ref="M25:N25"/>
    <mergeCell ref="J16:K16"/>
    <mergeCell ref="J17:K17"/>
    <mergeCell ref="C36:J36"/>
    <mergeCell ref="C29:J29"/>
    <mergeCell ref="C30:J30"/>
    <mergeCell ref="C31:J31"/>
    <mergeCell ref="C32:J32"/>
    <mergeCell ref="C33:J33"/>
    <mergeCell ref="C34:J34"/>
    <mergeCell ref="D6:E6"/>
    <mergeCell ref="F6:H6"/>
    <mergeCell ref="L5:N5"/>
    <mergeCell ref="L6:N6"/>
    <mergeCell ref="O4:Q6"/>
    <mergeCell ref="D4:E4"/>
    <mergeCell ref="D5:E5"/>
    <mergeCell ref="I4:K4"/>
    <mergeCell ref="I5:K5"/>
    <mergeCell ref="I6:K6"/>
    <mergeCell ref="A61:E62"/>
    <mergeCell ref="L4:N4"/>
    <mergeCell ref="C41:N41"/>
    <mergeCell ref="I11:P11"/>
    <mergeCell ref="G10:H10"/>
    <mergeCell ref="G11:H11"/>
    <mergeCell ref="G13:H13"/>
    <mergeCell ref="I10:P10"/>
    <mergeCell ref="N17:O17"/>
    <mergeCell ref="C20:J20"/>
    <mergeCell ref="J62:O62"/>
    <mergeCell ref="I61:J61"/>
    <mergeCell ref="I13:P13"/>
    <mergeCell ref="K64:L64"/>
    <mergeCell ref="K63:N63"/>
    <mergeCell ref="I63:J63"/>
    <mergeCell ref="P17:Q17"/>
    <mergeCell ref="M29:N29"/>
    <mergeCell ref="M30:N30"/>
    <mergeCell ref="C28:J28"/>
    <mergeCell ref="G9:H9"/>
    <mergeCell ref="G8:H8"/>
    <mergeCell ref="A13:B13"/>
    <mergeCell ref="I67:P67"/>
    <mergeCell ref="A63:G64"/>
    <mergeCell ref="H63:H64"/>
    <mergeCell ref="A65:G67"/>
    <mergeCell ref="H65:H67"/>
    <mergeCell ref="I65:K66"/>
    <mergeCell ref="L65:P66"/>
    <mergeCell ref="F61:F62"/>
    <mergeCell ref="G61:G62"/>
    <mergeCell ref="H61:H62"/>
    <mergeCell ref="A39:B39"/>
    <mergeCell ref="C38:N39"/>
    <mergeCell ref="I59:J59"/>
    <mergeCell ref="K59:O59"/>
    <mergeCell ref="K61:O61"/>
    <mergeCell ref="H55:H56"/>
    <mergeCell ref="A59:G60"/>
    <mergeCell ref="H59:H60"/>
    <mergeCell ref="H40:P40"/>
    <mergeCell ref="G12:H12"/>
    <mergeCell ref="F16:G16"/>
    <mergeCell ref="F17:G17"/>
    <mergeCell ref="A53:G54"/>
    <mergeCell ref="H53:H54"/>
    <mergeCell ref="A12:B12"/>
    <mergeCell ref="I12:P12"/>
    <mergeCell ref="A57:F58"/>
    <mergeCell ref="G57:G58"/>
    <mergeCell ref="A51:Q52"/>
    <mergeCell ref="H57:H58"/>
    <mergeCell ref="F5:H5"/>
    <mergeCell ref="C10:F10"/>
    <mergeCell ref="C11:F11"/>
    <mergeCell ref="B5:C5"/>
    <mergeCell ref="A9:B9"/>
    <mergeCell ref="A8:B8"/>
    <mergeCell ref="C8:F8"/>
    <mergeCell ref="A43:Q48"/>
    <mergeCell ref="C12:F12"/>
    <mergeCell ref="C13:F13"/>
    <mergeCell ref="A10:B10"/>
    <mergeCell ref="A11:B11"/>
    <mergeCell ref="A55:F56"/>
    <mergeCell ref="G55:G56"/>
    <mergeCell ref="A40:G40"/>
    <mergeCell ref="M26:N26"/>
    <mergeCell ref="M28:N28"/>
  </mergeCells>
  <printOptions horizontalCentered="1" verticalCentered="1"/>
  <pageMargins left="0.1" right="0" top="0" bottom="0" header="0.27" footer="0.52"/>
  <pageSetup fitToHeight="0" fitToWidth="1" horizontalDpi="600" verticalDpi="600" orientation="portrait" scale="7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3" sqref="A3"/>
    </sheetView>
  </sheetViews>
  <sheetFormatPr defaultColWidth="9.140625" defaultRowHeight="12.75"/>
  <sheetData>
    <row r="1" spans="1:6" ht="12">
      <c r="A1" s="1" t="s">
        <v>24</v>
      </c>
      <c r="F1" s="2" t="s">
        <v>23</v>
      </c>
    </row>
    <row r="3" ht="12.75">
      <c r="A3" s="1"/>
    </row>
    <row r="9" ht="12.75">
      <c r="K9" s="1"/>
    </row>
    <row r="10" ht="12.75">
      <c r="K10" s="1"/>
    </row>
    <row r="11" ht="12.75">
      <c r="K11" s="1"/>
    </row>
    <row r="12" spans="10:11" ht="12.75">
      <c r="J12" s="1"/>
      <c r="K12" s="1"/>
    </row>
    <row r="13" spans="10:11" ht="12.75">
      <c r="J13" s="1"/>
      <c r="K13" s="1"/>
    </row>
    <row r="14" spans="10:11" ht="12.75">
      <c r="J14" s="1"/>
      <c r="K14" s="1"/>
    </row>
  </sheetData>
  <sheetProtection/>
  <hyperlinks>
    <hyperlink ref="F1" r:id="rId1" display="https://youtu.be/rfqQJ9jsZo0"/>
  </hyperlinks>
  <printOptions horizontalCentered="1"/>
  <pageMargins left="0.25" right="0.25" top="0.75" bottom="0.75" header="0.3" footer="0.3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2" sqref="B2"/>
    </sheetView>
  </sheetViews>
  <sheetFormatPr defaultColWidth="8.8515625" defaultRowHeight="12.75"/>
  <cols>
    <col min="1" max="1" width="4.421875" style="4" customWidth="1"/>
    <col min="2" max="2" width="44.57421875" style="5" customWidth="1"/>
    <col min="3" max="3" width="4.421875" style="12" customWidth="1"/>
    <col min="4" max="4" width="50.421875" style="5" customWidth="1"/>
    <col min="5" max="16384" width="8.8515625" style="5" customWidth="1"/>
  </cols>
  <sheetData>
    <row r="1" spans="1:4" ht="27" customHeight="1">
      <c r="A1" s="14"/>
      <c r="B1" s="23" t="s">
        <v>47</v>
      </c>
      <c r="C1" s="23"/>
      <c r="D1" s="15" t="s">
        <v>46</v>
      </c>
    </row>
    <row r="2" spans="1:4" s="27" customFormat="1" ht="19.5" customHeight="1">
      <c r="A2" s="25" t="s">
        <v>31</v>
      </c>
      <c r="B2" s="26"/>
      <c r="C2" s="26"/>
      <c r="D2" s="26"/>
    </row>
    <row r="3" spans="1:4" s="6" customFormat="1" ht="13.5" customHeight="1">
      <c r="A3" s="30"/>
      <c r="B3" s="24"/>
      <c r="C3" s="29"/>
      <c r="D3" s="24"/>
    </row>
    <row r="4" spans="1:4" ht="16.5" customHeight="1">
      <c r="A4" s="31" t="s">
        <v>50</v>
      </c>
      <c r="B4" s="9" t="s">
        <v>28</v>
      </c>
      <c r="C4" s="32" t="s">
        <v>50</v>
      </c>
      <c r="D4" s="9" t="s">
        <v>39</v>
      </c>
    </row>
    <row r="5" spans="1:4" ht="16.5" customHeight="1">
      <c r="A5" s="31" t="s">
        <v>50</v>
      </c>
      <c r="B5" s="9" t="s">
        <v>29</v>
      </c>
      <c r="C5" s="32" t="s">
        <v>50</v>
      </c>
      <c r="D5" s="9" t="s">
        <v>40</v>
      </c>
    </row>
    <row r="6" spans="1:4" ht="16.5" customHeight="1">
      <c r="A6" s="31" t="s">
        <v>50</v>
      </c>
      <c r="B6" s="22" t="s">
        <v>30</v>
      </c>
      <c r="C6" s="32" t="s">
        <v>50</v>
      </c>
      <c r="D6" s="9" t="s">
        <v>41</v>
      </c>
    </row>
    <row r="7" spans="1:4" ht="16.5" customHeight="1">
      <c r="A7" s="31" t="s">
        <v>50</v>
      </c>
      <c r="B7" s="9" t="s">
        <v>32</v>
      </c>
      <c r="C7" s="18"/>
      <c r="D7" s="9"/>
    </row>
    <row r="8" spans="1:4" ht="13.5" customHeight="1">
      <c r="A8" s="14"/>
      <c r="B8" s="16"/>
      <c r="C8" s="19"/>
      <c r="D8" s="16"/>
    </row>
    <row r="9" spans="1:4" s="27" customFormat="1" ht="19.5" customHeight="1">
      <c r="A9" s="25" t="s">
        <v>36</v>
      </c>
      <c r="B9" s="28"/>
      <c r="C9" s="28"/>
      <c r="D9" s="28"/>
    </row>
    <row r="10" spans="1:4" s="6" customFormat="1" ht="13.5">
      <c r="A10" s="13"/>
      <c r="B10" s="10"/>
      <c r="C10" s="29"/>
      <c r="D10" s="10"/>
    </row>
    <row r="11" spans="1:4" ht="16.5" customHeight="1">
      <c r="A11" s="31" t="s">
        <v>50</v>
      </c>
      <c r="B11" s="9" t="s">
        <v>33</v>
      </c>
      <c r="C11" s="32" t="s">
        <v>50</v>
      </c>
      <c r="D11" s="9" t="s">
        <v>42</v>
      </c>
    </row>
    <row r="12" spans="1:4" ht="16.5" customHeight="1">
      <c r="A12" s="31" t="s">
        <v>50</v>
      </c>
      <c r="B12" s="9" t="s">
        <v>34</v>
      </c>
      <c r="C12" s="32" t="s">
        <v>50</v>
      </c>
      <c r="D12" s="9" t="s">
        <v>43</v>
      </c>
    </row>
    <row r="13" spans="1:4" ht="13.5">
      <c r="A13" s="14"/>
      <c r="B13" s="16"/>
      <c r="C13" s="19"/>
      <c r="D13" s="16"/>
    </row>
    <row r="14" spans="1:4" s="27" customFormat="1" ht="19.5" customHeight="1">
      <c r="A14" s="25" t="s">
        <v>35</v>
      </c>
      <c r="B14" s="28"/>
      <c r="C14" s="28"/>
      <c r="D14" s="28"/>
    </row>
    <row r="15" spans="1:4" s="6" customFormat="1" ht="13.5">
      <c r="A15" s="13"/>
      <c r="B15" s="10"/>
      <c r="C15" s="29"/>
      <c r="D15" s="10"/>
    </row>
    <row r="16" spans="1:4" ht="16.5" customHeight="1">
      <c r="A16" s="31" t="s">
        <v>50</v>
      </c>
      <c r="B16" s="9" t="s">
        <v>37</v>
      </c>
      <c r="C16" s="32" t="s">
        <v>50</v>
      </c>
      <c r="D16" s="9" t="s">
        <v>51</v>
      </c>
    </row>
    <row r="17" spans="1:9" ht="16.5" customHeight="1">
      <c r="A17" s="31" t="s">
        <v>50</v>
      </c>
      <c r="B17" s="9" t="s">
        <v>38</v>
      </c>
      <c r="C17" s="32" t="s">
        <v>50</v>
      </c>
      <c r="D17" s="9" t="s">
        <v>44</v>
      </c>
      <c r="I17" s="5" t="s">
        <v>49</v>
      </c>
    </row>
    <row r="18" spans="1:4" ht="16.5" customHeight="1">
      <c r="A18" s="21"/>
      <c r="B18" s="7"/>
      <c r="C18" s="32" t="s">
        <v>50</v>
      </c>
      <c r="D18" s="9" t="s">
        <v>45</v>
      </c>
    </row>
    <row r="19" spans="1:4" ht="16.5" customHeight="1">
      <c r="A19" s="21"/>
      <c r="B19" s="7"/>
      <c r="C19" s="32" t="s">
        <v>50</v>
      </c>
      <c r="D19" s="22" t="s">
        <v>48</v>
      </c>
    </row>
    <row r="20" spans="1:4" ht="13.5">
      <c r="A20" s="14"/>
      <c r="B20" s="17"/>
      <c r="C20" s="20"/>
      <c r="D20" s="17"/>
    </row>
    <row r="21" spans="1:4" s="27" customFormat="1" ht="19.5" customHeight="1">
      <c r="A21" s="25" t="s">
        <v>52</v>
      </c>
      <c r="B21" s="28"/>
      <c r="C21" s="28"/>
      <c r="D21" s="28"/>
    </row>
    <row r="22" spans="1:4" s="6" customFormat="1" ht="13.5">
      <c r="A22" s="13"/>
      <c r="B22" s="10"/>
      <c r="C22" s="29"/>
      <c r="D22" s="10"/>
    </row>
    <row r="23" spans="1:4" ht="16.5" customHeight="1">
      <c r="A23" s="31" t="s">
        <v>50</v>
      </c>
      <c r="B23" s="9" t="s">
        <v>53</v>
      </c>
      <c r="C23" s="32" t="s">
        <v>50</v>
      </c>
      <c r="D23" s="9" t="s">
        <v>54</v>
      </c>
    </row>
    <row r="24" spans="1:4" ht="13.5">
      <c r="A24" s="14"/>
      <c r="B24" s="17"/>
      <c r="C24" s="20"/>
      <c r="D24" s="17"/>
    </row>
    <row r="25" spans="1:4" ht="13.5">
      <c r="A25" s="3"/>
      <c r="B25" s="8"/>
      <c r="C25" s="11"/>
      <c r="D25" s="8"/>
    </row>
    <row r="26" spans="1:4" ht="13.5">
      <c r="A26" s="8" t="s">
        <v>25</v>
      </c>
      <c r="B26" s="8"/>
      <c r="C26" s="11"/>
      <c r="D26" s="8"/>
    </row>
    <row r="27" spans="1:4" ht="13.5">
      <c r="A27" s="8" t="s">
        <v>26</v>
      </c>
      <c r="B27" s="8"/>
      <c r="C27" s="11"/>
      <c r="D27" s="8"/>
    </row>
    <row r="28" spans="1:4" ht="13.5">
      <c r="A28" s="8"/>
      <c r="B28" s="8"/>
      <c r="C28" s="11"/>
      <c r="D28" s="8"/>
    </row>
    <row r="29" spans="1:4" ht="13.5">
      <c r="A29" s="8" t="s">
        <v>27</v>
      </c>
      <c r="B29" s="8"/>
      <c r="C29" s="11"/>
      <c r="D29" s="8"/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</sheetData>
  <sheetProtection/>
  <printOptions horizontalCentered="1"/>
  <pageMargins left="0.25" right="0.25" top="0.75" bottom="0.25" header="0.3" footer="0.3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Kathleen Shaw</Manager>
  <Company>Jostens,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Collegiate Academic Regalia FQ Order Form</dc:title>
  <dc:subject>Jostens Regalia</dc:subject>
  <dc:creator>Dylan Weese</dc:creator>
  <cp:keywords>Fine Quality</cp:keywords>
  <dc:description/>
  <cp:lastModifiedBy>Flanagan, Greg</cp:lastModifiedBy>
  <cp:lastPrinted>2021-12-20T13:20:06Z</cp:lastPrinted>
  <dcterms:created xsi:type="dcterms:W3CDTF">2003-06-19T04:55:14Z</dcterms:created>
  <dcterms:modified xsi:type="dcterms:W3CDTF">2023-10-13T14:42:29Z</dcterms:modified>
  <cp:category>Regalia Order Form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